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390" windowWidth="28455" windowHeight="12255" activeTab="1"/>
  </bookViews>
  <sheets>
    <sheet name="distance" sheetId="3" r:id="rId1"/>
    <sheet name="Config" sheetId="4" r:id="rId2"/>
  </sheets>
  <functionGroups/>
  <definedNames>
    <definedName name="apiKey">Config!$E$9</definedName>
    <definedName name="Bicycling">Config!$G$14</definedName>
    <definedName name="distance">distance!$F$14</definedName>
    <definedName name="Driving">Config!$G$15</definedName>
    <definedName name="duration">distance!$K$14</definedName>
    <definedName name="mode">Config!$E$7</definedName>
    <definedName name="ModeOfTransport">INDIRECT(distance!$E$9)</definedName>
    <definedName name="SelectedMode">distance!$E$9</definedName>
    <definedName name="SourceCity">distance!$K$4</definedName>
    <definedName name="Sourcecountry">distance!$O$4</definedName>
    <definedName name="SourceHouseNumber">distance!$G$4</definedName>
    <definedName name="SourcePostalCode">distance!$I$4</definedName>
    <definedName name="SourceState">distance!$M$4</definedName>
    <definedName name="SourceStreetName">distance!$C$4</definedName>
    <definedName name="TargetCity">distance!$K$7</definedName>
    <definedName name="TargetCountry">distance!$O$7</definedName>
    <definedName name="TargetHouseNumber">distance!$G$7</definedName>
    <definedName name="TargetPostalCode">distance!$I$7</definedName>
    <definedName name="TargetState">distance!$M$7</definedName>
    <definedName name="TargetStreetName">distance!$C$7</definedName>
    <definedName name="Transit">Config!$G$17</definedName>
    <definedName name="TransportModeList">Config!$F$14:$F$16</definedName>
    <definedName name="urlForDistance">Config!$E$8</definedName>
    <definedName name="Walking">Config!$G$16</definedName>
  </definedNames>
  <calcPr calcId="125725"/>
  <fileRecoveryPr repairLoad="1"/>
</workbook>
</file>

<file path=xl/calcChain.xml><?xml version="1.0" encoding="utf-8"?>
<calcChain xmlns="http://schemas.openxmlformats.org/spreadsheetml/2006/main">
  <c r="M24" i="3"/>
  <c r="C24"/>
  <c r="E7" i="4"/>
  <c r="K16" i="3" l="1"/>
  <c r="F16"/>
  <c r="E6" i="4"/>
  <c r="E5"/>
  <c r="E8" l="1"/>
</calcChain>
</file>

<file path=xl/sharedStrings.xml><?xml version="1.0" encoding="utf-8"?>
<sst xmlns="http://schemas.openxmlformats.org/spreadsheetml/2006/main" count="26" uniqueCount="25">
  <si>
    <t>Amsterdam</t>
  </si>
  <si>
    <t>Read more Excel tutorials</t>
  </si>
  <si>
    <t>http://www.learnexcelmacro.com/wp/excel-macro-tutorial/</t>
  </si>
  <si>
    <t>Subscribe to LearnExcelmacro and get a FREE E-Book</t>
  </si>
  <si>
    <t>http://www.learnexcelmacro.com/wp/download/</t>
  </si>
  <si>
    <t>http://feedburner.google.com/fb/a/mailverify?uri=learnexcelmacro/ZhAB</t>
  </si>
  <si>
    <t>Download more interesting tools and Templates (FREE)</t>
  </si>
  <si>
    <t>Source</t>
  </si>
  <si>
    <t>Destinations</t>
  </si>
  <si>
    <t>Base</t>
  </si>
  <si>
    <t>https://maps.googleapis.com/maps/api/distancematrix/xml?origins=</t>
  </si>
  <si>
    <t>URL</t>
  </si>
  <si>
    <t>Utrecht</t>
  </si>
  <si>
    <t>Mode</t>
  </si>
  <si>
    <t>KM</t>
  </si>
  <si>
    <t>Min</t>
  </si>
  <si>
    <t>M</t>
  </si>
  <si>
    <t>Hrs.</t>
  </si>
  <si>
    <t>Transport Mode</t>
  </si>
  <si>
    <t>Bicycling</t>
  </si>
  <si>
    <t>Driving</t>
  </si>
  <si>
    <t>Walking</t>
  </si>
  <si>
    <t>Transit</t>
  </si>
  <si>
    <t>apiKey</t>
  </si>
  <si>
    <t>&lt;YOUR_API_KEY&gt;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</si>
</sst>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u/>
      <sz val="9"/>
      <color theme="10"/>
      <name val="Calibri"/>
      <family val="2"/>
    </font>
    <font>
      <sz val="18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sz val="20"/>
      <color rgb="FF0070C0"/>
      <name val="Franklin Gothic Medium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0" tint="-0.14996795556505021"/>
        <bgColor theme="0" tint="-4.9989318521683403E-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49803155613879818"/>
        </stop>
        <stop position="0.5">
          <color theme="0"/>
        </stop>
        <stop position="1">
          <color theme="0" tint="-0.49803155613879818"/>
        </stop>
      </gradient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2" borderId="1" applyNumberFormat="0" applyFont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4" borderId="0" xfId="0" applyFont="1" applyFill="1" applyBorder="1" applyAlignment="1">
      <alignment horizontal="right" vertical="center" indent="1"/>
    </xf>
    <xf numFmtId="0" fontId="5" fillId="0" borderId="0" xfId="1" applyFont="1" applyAlignment="1" applyProtection="1"/>
    <xf numFmtId="0" fontId="3" fillId="2" borderId="1" xfId="2" applyFont="1"/>
    <xf numFmtId="0" fontId="4" fillId="4" borderId="0" xfId="0" applyFont="1" applyFill="1" applyBorder="1" applyAlignment="1">
      <alignment horizontal="left" vertical="center" indent="1"/>
    </xf>
    <xf numFmtId="0" fontId="3" fillId="2" borderId="1" xfId="2" applyFont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3" fillId="0" borderId="0" xfId="0" applyFont="1" applyFill="1"/>
    <xf numFmtId="0" fontId="3" fillId="5" borderId="0" xfId="0" applyFont="1" applyFill="1"/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164" fontId="6" fillId="3" borderId="0" xfId="0" applyNumberFormat="1" applyFont="1" applyFill="1" applyAlignment="1">
      <alignment horizontal="right" vertical="center" indent="1"/>
    </xf>
    <xf numFmtId="0" fontId="0" fillId="0" borderId="0" xfId="0" applyFill="1"/>
    <xf numFmtId="0" fontId="4" fillId="2" borderId="1" xfId="2" applyFont="1" applyAlignment="1">
      <alignment horizontal="center" vertical="center"/>
    </xf>
    <xf numFmtId="0" fontId="0" fillId="0" borderId="0" xfId="0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5" xfId="0" applyBorder="1"/>
    <xf numFmtId="0" fontId="9" fillId="0" borderId="4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Fill="1"/>
    <xf numFmtId="0" fontId="10" fillId="0" borderId="0" xfId="0" applyFont="1" applyBorder="1"/>
    <xf numFmtId="0" fontId="10" fillId="0" borderId="5" xfId="0" applyFont="1" applyBorder="1"/>
    <xf numFmtId="0" fontId="10" fillId="0" borderId="4" xfId="0" applyFont="1" applyBorder="1"/>
    <xf numFmtId="0" fontId="9" fillId="0" borderId="0" xfId="0" applyFont="1" applyFill="1" applyBorder="1"/>
    <xf numFmtId="0" fontId="8" fillId="0" borderId="0" xfId="0" applyFont="1" applyAlignment="1">
      <alignment horizontal="left" vertical="center" indent="4"/>
    </xf>
    <xf numFmtId="0" fontId="8" fillId="0" borderId="0" xfId="0" applyFont="1" applyAlignment="1">
      <alignment horizontal="left" vertic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1" fillId="2" borderId="1" xfId="2" applyFont="1" applyAlignment="1" applyProtection="1">
      <alignment horizontal="left"/>
    </xf>
    <xf numFmtId="2" fontId="6" fillId="3" borderId="0" xfId="0" applyNumberFormat="1" applyFont="1" applyFill="1" applyAlignment="1">
      <alignment horizontal="right" vertical="center" indent="1"/>
    </xf>
  </cellXfs>
  <cellStyles count="3">
    <cellStyle name="Hyperlink" xfId="1" builtinId="8"/>
    <cellStyle name="Normal" xfId="0" builtinId="0"/>
    <cellStyle name="Note" xfId="2" builtin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evelopers.google.com/maps/documentation/distance-matrix/get-api-key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315973</xdr:colOff>
      <xdr:row>19</xdr:row>
      <xdr:rowOff>10582</xdr:rowOff>
    </xdr:from>
    <xdr:to>
      <xdr:col>13</xdr:col>
      <xdr:colOff>69741</xdr:colOff>
      <xdr:row>23</xdr:row>
      <xdr:rowOff>127001</xdr:rowOff>
    </xdr:to>
    <xdr:pic>
      <xdr:nvPicPr>
        <xdr:cNvPr id="29" name="Picture 28" descr="Image result for finish">
          <a:extLst>
            <a:ext uri="{FF2B5EF4-FFF2-40B4-BE49-F238E27FC236}">
              <a16:creationId xmlns:a16="http://schemas.microsoft.com/office/drawing/2014/main" xmlns="" id="{60FA0D24-CC02-45D6-A8D5-89BE9909B10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18956"/>
        <a:stretch/>
      </xdr:blipFill>
      <xdr:spPr bwMode="auto">
        <a:xfrm flipH="1">
          <a:off x="7777223" y="3873499"/>
          <a:ext cx="928518" cy="624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209550</xdr:colOff>
      <xdr:row>0</xdr:row>
      <xdr:rowOff>409573</xdr:rowOff>
    </xdr:from>
    <xdr:to>
      <xdr:col>16</xdr:col>
      <xdr:colOff>9525</xdr:colOff>
      <xdr:row>29</xdr:row>
      <xdr:rowOff>10582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209550" y="409573"/>
          <a:ext cx="9832975" cy="4458759"/>
        </a:xfrm>
        <a:prstGeom prst="rect">
          <a:avLst/>
        </a:prstGeom>
        <a:noFill/>
        <a:ln w="7620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3</xdr:col>
      <xdr:colOff>19050</xdr:colOff>
      <xdr:row>1</xdr:row>
      <xdr:rowOff>47625</xdr:rowOff>
    </xdr:from>
    <xdr:ext cx="841256" cy="24885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190625" y="485775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Street</a:t>
          </a:r>
          <a:r>
            <a:rPr lang="en-US" sz="1000" baseline="0">
              <a:solidFill>
                <a:schemeClr val="bg1">
                  <a:lumMod val="50000"/>
                </a:schemeClr>
              </a:solidFill>
            </a:rPr>
            <a:t> Name</a:t>
          </a:r>
          <a:endParaRPr lang="en-US" sz="1000">
            <a:solidFill>
              <a:schemeClr val="bg1">
                <a:lumMod val="50000"/>
              </a:schemeClr>
            </a:solidFill>
          </a:endParaRPr>
        </a:p>
      </xdr:txBody>
    </xdr:sp>
    <xdr:clientData/>
  </xdr:oneCellAnchor>
  <xdr:oneCellAnchor>
    <xdr:from>
      <xdr:col>6</xdr:col>
      <xdr:colOff>28575</xdr:colOff>
      <xdr:row>1</xdr:row>
      <xdr:rowOff>47625</xdr:rowOff>
    </xdr:from>
    <xdr:ext cx="841256" cy="24885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 txBox="1"/>
      </xdr:nvSpPr>
      <xdr:spPr>
        <a:xfrm>
          <a:off x="3028950" y="485775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House No.</a:t>
          </a:r>
        </a:p>
      </xdr:txBody>
    </xdr:sp>
    <xdr:clientData/>
  </xdr:oneCellAnchor>
  <xdr:oneCellAnchor>
    <xdr:from>
      <xdr:col>7</xdr:col>
      <xdr:colOff>269874</xdr:colOff>
      <xdr:row>1</xdr:row>
      <xdr:rowOff>63498</xdr:rowOff>
    </xdr:from>
    <xdr:ext cx="841256" cy="24885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 txBox="1"/>
      </xdr:nvSpPr>
      <xdr:spPr>
        <a:xfrm>
          <a:off x="4841874" y="497415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Postal Code</a:t>
          </a:r>
        </a:p>
      </xdr:txBody>
    </xdr:sp>
    <xdr:clientData/>
  </xdr:oneCellAnchor>
  <xdr:oneCellAnchor>
    <xdr:from>
      <xdr:col>10</xdr:col>
      <xdr:colOff>449785</xdr:colOff>
      <xdr:row>1</xdr:row>
      <xdr:rowOff>48684</xdr:rowOff>
    </xdr:from>
    <xdr:ext cx="841256" cy="24885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 txBox="1"/>
      </xdr:nvSpPr>
      <xdr:spPr>
        <a:xfrm>
          <a:off x="6323535" y="482601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City</a:t>
          </a:r>
        </a:p>
      </xdr:txBody>
    </xdr:sp>
    <xdr:clientData/>
  </xdr:oneCellAnchor>
  <xdr:oneCellAnchor>
    <xdr:from>
      <xdr:col>12</xdr:col>
      <xdr:colOff>190500</xdr:colOff>
      <xdr:row>1</xdr:row>
      <xdr:rowOff>38100</xdr:rowOff>
    </xdr:from>
    <xdr:ext cx="841256" cy="24885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 txBox="1"/>
      </xdr:nvSpPr>
      <xdr:spPr>
        <a:xfrm>
          <a:off x="6962775" y="476250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State</a:t>
          </a:r>
        </a:p>
      </xdr:txBody>
    </xdr:sp>
    <xdr:clientData/>
  </xdr:oneCellAnchor>
  <xdr:oneCellAnchor>
    <xdr:from>
      <xdr:col>13</xdr:col>
      <xdr:colOff>78319</xdr:colOff>
      <xdr:row>1</xdr:row>
      <xdr:rowOff>28575</xdr:rowOff>
    </xdr:from>
    <xdr:ext cx="1047750" cy="24885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/>
      </xdr:nvSpPr>
      <xdr:spPr>
        <a:xfrm>
          <a:off x="8820152" y="462492"/>
          <a:ext cx="104775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Country Code</a:t>
          </a:r>
        </a:p>
      </xdr:txBody>
    </xdr:sp>
    <xdr:clientData/>
  </xdr:oneCellAnchor>
  <xdr:oneCellAnchor>
    <xdr:from>
      <xdr:col>0</xdr:col>
      <xdr:colOff>190500</xdr:colOff>
      <xdr:row>2</xdr:row>
      <xdr:rowOff>123825</xdr:rowOff>
    </xdr:from>
    <xdr:ext cx="723900" cy="24885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 txBox="1"/>
      </xdr:nvSpPr>
      <xdr:spPr>
        <a:xfrm>
          <a:off x="190500" y="714375"/>
          <a:ext cx="72390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r"/>
          <a:r>
            <a:rPr lang="en-US" sz="1000">
              <a:solidFill>
                <a:schemeClr val="bg1">
                  <a:lumMod val="50000"/>
                </a:schemeClr>
              </a:solidFill>
            </a:rPr>
            <a:t>Source</a:t>
          </a:r>
        </a:p>
      </xdr:txBody>
    </xdr:sp>
    <xdr:clientData/>
  </xdr:oneCellAnchor>
  <xdr:oneCellAnchor>
    <xdr:from>
      <xdr:col>0</xdr:col>
      <xdr:colOff>166162</xdr:colOff>
      <xdr:row>5</xdr:row>
      <xdr:rowOff>114300</xdr:rowOff>
    </xdr:from>
    <xdr:ext cx="841256" cy="24885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 txBox="1"/>
      </xdr:nvSpPr>
      <xdr:spPr>
        <a:xfrm>
          <a:off x="166162" y="1183217"/>
          <a:ext cx="841256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Destination</a:t>
          </a:r>
        </a:p>
      </xdr:txBody>
    </xdr:sp>
    <xdr:clientData/>
  </xdr:oneCellAnchor>
  <xdr:twoCellAnchor editAs="absolute">
    <xdr:from>
      <xdr:col>6</xdr:col>
      <xdr:colOff>265641</xdr:colOff>
      <xdr:row>8</xdr:row>
      <xdr:rowOff>59267</xdr:rowOff>
    </xdr:from>
    <xdr:to>
      <xdr:col>8</xdr:col>
      <xdr:colOff>75142</xdr:colOff>
      <xdr:row>9</xdr:row>
      <xdr:rowOff>100541</xdr:rowOff>
    </xdr:to>
    <xdr:sp macro="[0]!StartVehicleFromSourceToDestination" textlink="">
      <xdr:nvSpPr>
        <xdr:cNvPr id="2" name="Rectangle: Rounded Corners 1">
          <a:extLst>
            <a:ext uri="{FF2B5EF4-FFF2-40B4-BE49-F238E27FC236}">
              <a16:creationId xmlns:a16="http://schemas.microsoft.com/office/drawing/2014/main" xmlns="" id="{EDA9C415-DBF0-403A-B092-1B7B7761A875}"/>
            </a:ext>
          </a:extLst>
        </xdr:cNvPr>
        <xdr:cNvSpPr/>
      </xdr:nvSpPr>
      <xdr:spPr>
        <a:xfrm>
          <a:off x="3938058" y="1657350"/>
          <a:ext cx="1005417" cy="252941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100"/>
            <a:t>Get Distance</a:t>
          </a:r>
          <a:endParaRPr lang="tr-TR" sz="1100"/>
        </a:p>
      </xdr:txBody>
    </xdr:sp>
    <xdr:clientData/>
  </xdr:twoCellAnchor>
  <xdr:oneCellAnchor>
    <xdr:from>
      <xdr:col>5</xdr:col>
      <xdr:colOff>164042</xdr:colOff>
      <xdr:row>12</xdr:row>
      <xdr:rowOff>73025</xdr:rowOff>
    </xdr:from>
    <xdr:ext cx="672041" cy="248851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C8D7BFD2-E8F0-4AE3-B4FD-1C6D2FB39266}"/>
            </a:ext>
          </a:extLst>
        </xdr:cNvPr>
        <xdr:cNvSpPr txBox="1"/>
      </xdr:nvSpPr>
      <xdr:spPr>
        <a:xfrm>
          <a:off x="3571875" y="2411942"/>
          <a:ext cx="67204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Distance</a:t>
          </a:r>
        </a:p>
      </xdr:txBody>
    </xdr:sp>
    <xdr:clientData/>
  </xdr:oneCellAnchor>
  <xdr:oneCellAnchor>
    <xdr:from>
      <xdr:col>10</xdr:col>
      <xdr:colOff>337609</xdr:colOff>
      <xdr:row>12</xdr:row>
      <xdr:rowOff>45508</xdr:rowOff>
    </xdr:from>
    <xdr:ext cx="672041" cy="24885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D0333043-8B61-4585-8092-43BC3FF1E371}"/>
            </a:ext>
          </a:extLst>
        </xdr:cNvPr>
        <xdr:cNvSpPr txBox="1"/>
      </xdr:nvSpPr>
      <xdr:spPr>
        <a:xfrm>
          <a:off x="5904442" y="2384425"/>
          <a:ext cx="67204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Duration</a:t>
          </a:r>
        </a:p>
      </xdr:txBody>
    </xdr:sp>
    <xdr:clientData/>
  </xdr:oneCellAnchor>
  <xdr:twoCellAnchor editAs="oneCell">
    <xdr:from>
      <xdr:col>1</xdr:col>
      <xdr:colOff>582083</xdr:colOff>
      <xdr:row>19</xdr:row>
      <xdr:rowOff>105343</xdr:rowOff>
    </xdr:from>
    <xdr:to>
      <xdr:col>3</xdr:col>
      <xdr:colOff>931334</xdr:colOff>
      <xdr:row>23</xdr:row>
      <xdr:rowOff>139701</xdr:rowOff>
    </xdr:to>
    <xdr:pic>
      <xdr:nvPicPr>
        <xdr:cNvPr id="30" name="Picture 29" descr="Image result for journey starting point">
          <a:extLst>
            <a:ext uri="{FF2B5EF4-FFF2-40B4-BE49-F238E27FC236}">
              <a16:creationId xmlns:a16="http://schemas.microsoft.com/office/drawing/2014/main" xmlns="" id="{33893051-838E-4917-8246-6B607028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25500" y="3968260"/>
          <a:ext cx="1672167" cy="5423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10583</xdr:colOff>
      <xdr:row>24</xdr:row>
      <xdr:rowOff>10584</xdr:rowOff>
    </xdr:from>
    <xdr:to>
      <xdr:col>4</xdr:col>
      <xdr:colOff>338667</xdr:colOff>
      <xdr:row>24</xdr:row>
      <xdr:rowOff>10584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61B4693A-50B2-4E69-9152-CADF6CBBABE0}"/>
            </a:ext>
          </a:extLst>
        </xdr:cNvPr>
        <xdr:cNvCxnSpPr/>
      </xdr:nvCxnSpPr>
      <xdr:spPr>
        <a:xfrm>
          <a:off x="2550583" y="4582584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480483</xdr:colOff>
      <xdr:row>24</xdr:row>
      <xdr:rowOff>14817</xdr:rowOff>
    </xdr:from>
    <xdr:to>
      <xdr:col>4</xdr:col>
      <xdr:colOff>808567</xdr:colOff>
      <xdr:row>24</xdr:row>
      <xdr:rowOff>14817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431751D8-3716-4DFF-95B8-85933058C8E2}"/>
            </a:ext>
          </a:extLst>
        </xdr:cNvPr>
        <xdr:cNvCxnSpPr/>
      </xdr:nvCxnSpPr>
      <xdr:spPr>
        <a:xfrm>
          <a:off x="3020483" y="4586817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61383</xdr:colOff>
      <xdr:row>24</xdr:row>
      <xdr:rowOff>8467</xdr:rowOff>
    </xdr:from>
    <xdr:to>
      <xdr:col>6</xdr:col>
      <xdr:colOff>251884</xdr:colOff>
      <xdr:row>24</xdr:row>
      <xdr:rowOff>8467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3455A8E6-954D-47C1-9536-EFA5753B06D0}"/>
            </a:ext>
          </a:extLst>
        </xdr:cNvPr>
        <xdr:cNvCxnSpPr/>
      </xdr:nvCxnSpPr>
      <xdr:spPr>
        <a:xfrm>
          <a:off x="3490383" y="4580467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425450</xdr:colOff>
      <xdr:row>24</xdr:row>
      <xdr:rowOff>12700</xdr:rowOff>
    </xdr:from>
    <xdr:to>
      <xdr:col>6</xdr:col>
      <xdr:colOff>753534</xdr:colOff>
      <xdr:row>24</xdr:row>
      <xdr:rowOff>12700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9CE973C2-776A-4E10-9A2B-C998AAA07327}"/>
            </a:ext>
          </a:extLst>
        </xdr:cNvPr>
        <xdr:cNvCxnSpPr/>
      </xdr:nvCxnSpPr>
      <xdr:spPr>
        <a:xfrm>
          <a:off x="3992033" y="4584700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48682</xdr:colOff>
      <xdr:row>24</xdr:row>
      <xdr:rowOff>6350</xdr:rowOff>
    </xdr:from>
    <xdr:to>
      <xdr:col>8</xdr:col>
      <xdr:colOff>80433</xdr:colOff>
      <xdr:row>24</xdr:row>
      <xdr:rowOff>6350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E9612685-5B3C-47EF-9C2B-6C22AFF97B5C}"/>
            </a:ext>
          </a:extLst>
        </xdr:cNvPr>
        <xdr:cNvCxnSpPr/>
      </xdr:nvCxnSpPr>
      <xdr:spPr>
        <a:xfrm>
          <a:off x="4514849" y="4578350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296332</xdr:colOff>
      <xdr:row>24</xdr:row>
      <xdr:rowOff>10583</xdr:rowOff>
    </xdr:from>
    <xdr:to>
      <xdr:col>8</xdr:col>
      <xdr:colOff>624416</xdr:colOff>
      <xdr:row>24</xdr:row>
      <xdr:rowOff>10583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D3DF84C7-01D2-49F1-99AA-C139EBBF882B}"/>
            </a:ext>
          </a:extLst>
        </xdr:cNvPr>
        <xdr:cNvCxnSpPr/>
      </xdr:nvCxnSpPr>
      <xdr:spPr>
        <a:xfrm>
          <a:off x="5058832" y="4582583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</xdr:colOff>
      <xdr:row>24</xdr:row>
      <xdr:rowOff>25400</xdr:rowOff>
    </xdr:from>
    <xdr:to>
      <xdr:col>10</xdr:col>
      <xdr:colOff>131234</xdr:colOff>
      <xdr:row>24</xdr:row>
      <xdr:rowOff>25400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61B45A59-339B-490C-9D35-3F4FD4C38694}"/>
            </a:ext>
          </a:extLst>
        </xdr:cNvPr>
        <xdr:cNvCxnSpPr/>
      </xdr:nvCxnSpPr>
      <xdr:spPr>
        <a:xfrm>
          <a:off x="5571067" y="4597400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315385</xdr:colOff>
      <xdr:row>24</xdr:row>
      <xdr:rowOff>19050</xdr:rowOff>
    </xdr:from>
    <xdr:to>
      <xdr:col>10</xdr:col>
      <xdr:colOff>643469</xdr:colOff>
      <xdr:row>24</xdr:row>
      <xdr:rowOff>19050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A3FE1DC2-9ADB-42BC-84D8-0C6D30EA2BC8}"/>
            </a:ext>
          </a:extLst>
        </xdr:cNvPr>
        <xdr:cNvCxnSpPr/>
      </xdr:nvCxnSpPr>
      <xdr:spPr>
        <a:xfrm>
          <a:off x="6083302" y="4591050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848788</xdr:colOff>
      <xdr:row>24</xdr:row>
      <xdr:rowOff>23284</xdr:rowOff>
    </xdr:from>
    <xdr:to>
      <xdr:col>10</xdr:col>
      <xdr:colOff>1176872</xdr:colOff>
      <xdr:row>24</xdr:row>
      <xdr:rowOff>23284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AA026CD6-DBF3-471C-9707-3BD74A803015}"/>
            </a:ext>
          </a:extLst>
        </xdr:cNvPr>
        <xdr:cNvCxnSpPr/>
      </xdr:nvCxnSpPr>
      <xdr:spPr>
        <a:xfrm>
          <a:off x="6616705" y="4595284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16939</xdr:colOff>
      <xdr:row>24</xdr:row>
      <xdr:rowOff>16934</xdr:rowOff>
    </xdr:from>
    <xdr:to>
      <xdr:col>12</xdr:col>
      <xdr:colOff>6356</xdr:colOff>
      <xdr:row>24</xdr:row>
      <xdr:rowOff>16934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xmlns="" id="{BF6EC4DB-E9A9-4B19-A211-909E8F71D057}"/>
            </a:ext>
          </a:extLst>
        </xdr:cNvPr>
        <xdr:cNvCxnSpPr/>
      </xdr:nvCxnSpPr>
      <xdr:spPr>
        <a:xfrm>
          <a:off x="7139522" y="4588934"/>
          <a:ext cx="328084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absolute">
    <xdr:from>
      <xdr:col>8</xdr:col>
      <xdr:colOff>322792</xdr:colOff>
      <xdr:row>8</xdr:row>
      <xdr:rowOff>52917</xdr:rowOff>
    </xdr:from>
    <xdr:to>
      <xdr:col>10</xdr:col>
      <xdr:colOff>322792</xdr:colOff>
      <xdr:row>9</xdr:row>
      <xdr:rowOff>94191</xdr:rowOff>
    </xdr:to>
    <xdr:sp macro="[0]!resetData" textlink="">
      <xdr:nvSpPr>
        <xdr:cNvPr id="45" name="Rectangle: Rounded Corners 44">
          <a:extLst>
            <a:ext uri="{FF2B5EF4-FFF2-40B4-BE49-F238E27FC236}">
              <a16:creationId xmlns:a16="http://schemas.microsoft.com/office/drawing/2014/main" xmlns="" id="{D9FA1184-1E8A-4F1A-B2FF-426A6453816A}"/>
            </a:ext>
          </a:extLst>
        </xdr:cNvPr>
        <xdr:cNvSpPr/>
      </xdr:nvSpPr>
      <xdr:spPr>
        <a:xfrm>
          <a:off x="5191125" y="1651000"/>
          <a:ext cx="1005417" cy="252941"/>
        </a:xfrm>
        <a:prstGeom prst="round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100"/>
            <a:t>Reset</a:t>
          </a:r>
          <a:endParaRPr lang="tr-TR" sz="1100"/>
        </a:p>
      </xdr:txBody>
    </xdr:sp>
    <xdr:clientData/>
  </xdr:twoCellAnchor>
  <xdr:oneCellAnchor>
    <xdr:from>
      <xdr:col>2</xdr:col>
      <xdr:colOff>233891</xdr:colOff>
      <xdr:row>7</xdr:row>
      <xdr:rowOff>226483</xdr:rowOff>
    </xdr:from>
    <xdr:ext cx="1660525" cy="248851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C95960E7-4B40-4B75-8404-BF4A1FE4357C}"/>
            </a:ext>
          </a:extLst>
        </xdr:cNvPr>
        <xdr:cNvSpPr txBox="1"/>
      </xdr:nvSpPr>
      <xdr:spPr>
        <a:xfrm>
          <a:off x="1186391" y="1634066"/>
          <a:ext cx="1660525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000">
              <a:solidFill>
                <a:schemeClr val="bg1">
                  <a:lumMod val="50000"/>
                </a:schemeClr>
              </a:solidFill>
            </a:rPr>
            <a:t>Select Transport Mode</a:t>
          </a:r>
        </a:p>
      </xdr:txBody>
    </xdr:sp>
    <xdr:clientData/>
  </xdr:oneCellAnchor>
  <xdr:twoCellAnchor>
    <xdr:from>
      <xdr:col>16</xdr:col>
      <xdr:colOff>476248</xdr:colOff>
      <xdr:row>7</xdr:row>
      <xdr:rowOff>201082</xdr:rowOff>
    </xdr:from>
    <xdr:to>
      <xdr:col>25</xdr:col>
      <xdr:colOff>95249</xdr:colOff>
      <xdr:row>22</xdr:row>
      <xdr:rowOff>169333</xdr:rowOff>
    </xdr:to>
    <xdr:sp macro="" textlink="">
      <xdr:nvSpPr>
        <xdr:cNvPr id="28" name="Rounded Rectangle 27">
          <a:hlinkClick xmlns:r="http://schemas.openxmlformats.org/officeDocument/2006/relationships" r:id="rId3"/>
        </xdr:cNvPr>
        <xdr:cNvSpPr/>
      </xdr:nvSpPr>
      <xdr:spPr>
        <a:xfrm>
          <a:off x="10329331" y="1555749"/>
          <a:ext cx="5154085" cy="2518834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400" b="1">
              <a:solidFill>
                <a:srgbClr val="FF0000"/>
              </a:solidFill>
            </a:rPr>
            <a:t>Important</a:t>
          </a:r>
        </a:p>
        <a:p>
          <a:pPr algn="ctr"/>
          <a:endParaRPr lang="en-US" sz="1400">
            <a:solidFill>
              <a:srgbClr val="FF0000"/>
            </a:solidFill>
          </a:endParaRPr>
        </a:p>
        <a:p>
          <a:pPr algn="ctr"/>
          <a:r>
            <a:rPr lang="en-US" sz="1400">
              <a:solidFill>
                <a:srgbClr val="FF0000"/>
              </a:solidFill>
            </a:rPr>
            <a:t>Before you</a:t>
          </a:r>
          <a:r>
            <a:rPr lang="en-US" sz="1400" baseline="0">
              <a:solidFill>
                <a:srgbClr val="FF0000"/>
              </a:solidFill>
            </a:rPr>
            <a:t> use this Excel, you need to change the API key for Google Matrix API</a:t>
          </a:r>
        </a:p>
        <a:p>
          <a:pPr algn="ctr"/>
          <a:endParaRPr lang="en-US" sz="1400" baseline="0">
            <a:solidFill>
              <a:srgbClr val="FF0000"/>
            </a:solidFill>
          </a:endParaRPr>
        </a:p>
        <a:p>
          <a:pPr lvl="0" algn="l"/>
          <a:r>
            <a:rPr lang="en-US" sz="1400" baseline="0">
              <a:solidFill>
                <a:srgbClr val="FF0000"/>
              </a:solidFill>
            </a:rPr>
            <a:t>Step 1: Get your API from your Google Account (if you do not know how to get it - read here</a:t>
          </a:r>
        </a:p>
        <a:p>
          <a:pPr lvl="0" algn="l"/>
          <a:r>
            <a:rPr lang="en-US" sz="1400" baseline="0">
              <a:solidFill>
                <a:srgbClr val="FF0000"/>
              </a:solidFill>
            </a:rPr>
            <a:t>Step 2: When you have your API key, update it in the Config Sheet</a:t>
          </a:r>
        </a:p>
        <a:p>
          <a:pPr lvl="0" algn="l"/>
          <a:r>
            <a:rPr lang="en-US" sz="1400" baseline="0">
              <a:solidFill>
                <a:srgbClr val="FF0000"/>
              </a:solidFill>
            </a:rPr>
            <a:t>Step 3: That's it !! Enjoy :)</a:t>
          </a:r>
        </a:p>
        <a:p>
          <a:pPr algn="ctr"/>
          <a:endParaRPr lang="en-US" sz="1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19</xdr:row>
      <xdr:rowOff>0</xdr:rowOff>
    </xdr:from>
    <xdr:to>
      <xdr:col>4</xdr:col>
      <xdr:colOff>304800</xdr:colOff>
      <xdr:row>20</xdr:row>
      <xdr:rowOff>114300</xdr:rowOff>
    </xdr:to>
    <xdr:sp macro="" textlink="">
      <xdr:nvSpPr>
        <xdr:cNvPr id="4097" name="AutoShape 1" descr="Image result for road cycling clipart">
          <a:extLst>
            <a:ext uri="{FF2B5EF4-FFF2-40B4-BE49-F238E27FC236}">
              <a16:creationId xmlns:a16="http://schemas.microsoft.com/office/drawing/2014/main" xmlns="" id="{2790F25A-0D01-498F-B6ED-90A50DA8FC72}"/>
            </a:ext>
          </a:extLst>
        </xdr:cNvPr>
        <xdr:cNvSpPr>
          <a:spLocks noChangeAspect="1" noChangeArrowheads="1"/>
        </xdr:cNvSpPr>
      </xdr:nvSpPr>
      <xdr:spPr bwMode="auto">
        <a:xfrm>
          <a:off x="2819400" y="541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590551</xdr:colOff>
      <xdr:row>13</xdr:row>
      <xdr:rowOff>57151</xdr:rowOff>
    </xdr:from>
    <xdr:to>
      <xdr:col>6</xdr:col>
      <xdr:colOff>668165</xdr:colOff>
      <xdr:row>13</xdr:row>
      <xdr:rowOff>666750</xdr:rowOff>
    </xdr:to>
    <xdr:pic>
      <xdr:nvPicPr>
        <xdr:cNvPr id="4" name="Picture 3" descr="Image result for cycling clipart">
          <a:extLst>
            <a:ext uri="{FF2B5EF4-FFF2-40B4-BE49-F238E27FC236}">
              <a16:creationId xmlns:a16="http://schemas.microsoft.com/office/drawing/2014/main" xmlns="" id="{390C046E-760E-4ACE-9B68-E0F810BE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15251" y="2533651"/>
          <a:ext cx="687214" cy="609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15</xdr:row>
      <xdr:rowOff>44902</xdr:rowOff>
    </xdr:from>
    <xdr:to>
      <xdr:col>6</xdr:col>
      <xdr:colOff>704850</xdr:colOff>
      <xdr:row>15</xdr:row>
      <xdr:rowOff>742949</xdr:rowOff>
    </xdr:to>
    <xdr:pic>
      <xdr:nvPicPr>
        <xdr:cNvPr id="5" name="Picture 4" descr="Image result for person walking">
          <a:extLst>
            <a:ext uri="{FF2B5EF4-FFF2-40B4-BE49-F238E27FC236}">
              <a16:creationId xmlns:a16="http://schemas.microsoft.com/office/drawing/2014/main" xmlns="" id="{80956ECB-2CF1-41EB-AF39-F8B35C0B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24800" y="3816802"/>
          <a:ext cx="514350" cy="698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38101</xdr:colOff>
      <xdr:row>14</xdr:row>
      <xdr:rowOff>219076</xdr:rowOff>
    </xdr:from>
    <xdr:to>
      <xdr:col>6</xdr:col>
      <xdr:colOff>835541</xdr:colOff>
      <xdr:row>14</xdr:row>
      <xdr:rowOff>561975</xdr:rowOff>
    </xdr:to>
    <xdr:pic>
      <xdr:nvPicPr>
        <xdr:cNvPr id="8" name="Picture 7" descr="Image result for car">
          <a:extLst>
            <a:ext uri="{FF2B5EF4-FFF2-40B4-BE49-F238E27FC236}">
              <a16:creationId xmlns:a16="http://schemas.microsoft.com/office/drawing/2014/main" xmlns="" id="{7A5CDFF4-BF39-49E5-B2F9-8C95E898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772401" y="3381376"/>
          <a:ext cx="797440" cy="342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16</xdr:row>
      <xdr:rowOff>266699</xdr:rowOff>
    </xdr:from>
    <xdr:to>
      <xdr:col>6</xdr:col>
      <xdr:colOff>885404</xdr:colOff>
      <xdr:row>16</xdr:row>
      <xdr:rowOff>695325</xdr:rowOff>
    </xdr:to>
    <xdr:pic>
      <xdr:nvPicPr>
        <xdr:cNvPr id="3073" name="Picture 1" descr="Image result for bus clipart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81925" y="4829174"/>
          <a:ext cx="837779" cy="428626"/>
        </a:xfrm>
        <a:prstGeom prst="rect">
          <a:avLst/>
        </a:prstGeom>
        <a:noFill/>
      </xdr:spPr>
    </xdr:pic>
    <xdr:clientData/>
  </xdr:twoCellAnchor>
  <xdr:twoCellAnchor>
    <xdr:from>
      <xdr:col>2</xdr:col>
      <xdr:colOff>342900</xdr:colOff>
      <xdr:row>9</xdr:row>
      <xdr:rowOff>142875</xdr:rowOff>
    </xdr:from>
    <xdr:to>
      <xdr:col>3</xdr:col>
      <xdr:colOff>895350</xdr:colOff>
      <xdr:row>13</xdr:row>
      <xdr:rowOff>123825</xdr:rowOff>
    </xdr:to>
    <xdr:sp macro="" textlink="">
      <xdr:nvSpPr>
        <xdr:cNvPr id="7" name="Oval 6"/>
        <xdr:cNvSpPr/>
      </xdr:nvSpPr>
      <xdr:spPr>
        <a:xfrm>
          <a:off x="1562100" y="1857375"/>
          <a:ext cx="1162050" cy="742950"/>
        </a:xfrm>
        <a:prstGeom prst="ellipse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Enter your API key Here</a:t>
          </a:r>
        </a:p>
      </xdr:txBody>
    </xdr:sp>
    <xdr:clientData/>
  </xdr:twoCellAnchor>
  <xdr:twoCellAnchor>
    <xdr:from>
      <xdr:col>3</xdr:col>
      <xdr:colOff>895350</xdr:colOff>
      <xdr:row>9</xdr:row>
      <xdr:rowOff>0</xdr:rowOff>
    </xdr:from>
    <xdr:to>
      <xdr:col>4</xdr:col>
      <xdr:colOff>419100</xdr:colOff>
      <xdr:row>11</xdr:row>
      <xdr:rowOff>133350</xdr:rowOff>
    </xdr:to>
    <xdr:cxnSp macro="">
      <xdr:nvCxnSpPr>
        <xdr:cNvPr id="10" name="Shape 9"/>
        <xdr:cNvCxnSpPr>
          <a:stCxn id="7" idx="6"/>
        </xdr:cNvCxnSpPr>
      </xdr:nvCxnSpPr>
      <xdr:spPr>
        <a:xfrm flipV="1">
          <a:off x="2724150" y="1714500"/>
          <a:ext cx="514350" cy="514350"/>
        </a:xfrm>
        <a:prstGeom prst="curved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eedburner.google.com/fb/a/mailverify?uri=learnexcelmacro/ZhAB" TargetMode="External"/><Relationship Id="rId2" Type="http://schemas.openxmlformats.org/officeDocument/2006/relationships/hyperlink" Target="http://www.learnexcelmacro.com/wp/download/" TargetMode="External"/><Relationship Id="rId1" Type="http://schemas.openxmlformats.org/officeDocument/2006/relationships/hyperlink" Target="http://www.learnexcelmacro.com/wp/excel-macro-tutorial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39"/>
  <sheetViews>
    <sheetView showGridLines="0" zoomScale="90" zoomScaleNormal="90" workbookViewId="0">
      <selection activeCell="I36" sqref="I36"/>
    </sheetView>
  </sheetViews>
  <sheetFormatPr defaultRowHeight="12"/>
  <cols>
    <col min="1" max="1" width="3.7109375" style="1" customWidth="1"/>
    <col min="2" max="2" width="10.5703125" style="1" customWidth="1"/>
    <col min="3" max="3" width="9.140625" style="1"/>
    <col min="4" max="4" width="14.5703125" style="1" customWidth="1"/>
    <col min="5" max="5" width="14.85546875" style="1" customWidth="1"/>
    <col min="6" max="6" width="2" style="1" customWidth="1"/>
    <col min="7" max="7" width="13.42578125" style="1" customWidth="1"/>
    <col min="8" max="8" width="4.42578125" style="1" customWidth="1"/>
    <col min="9" max="9" width="11.28515625" style="1" customWidth="1"/>
    <col min="10" max="10" width="3.85546875" style="1" customWidth="1"/>
    <col min="11" max="11" width="20.28515625" style="1" customWidth="1"/>
    <col min="12" max="12" width="5.140625" style="1" customWidth="1"/>
    <col min="13" max="13" width="17.5703125" style="1" customWidth="1"/>
    <col min="14" max="14" width="3.85546875" style="1" customWidth="1"/>
    <col min="15" max="15" width="7.7109375" style="1" customWidth="1"/>
    <col min="16" max="16" width="5" style="1" customWidth="1"/>
    <col min="17" max="18" width="9.140625" style="1"/>
    <col min="19" max="19" width="9.42578125" style="1" customWidth="1"/>
    <col min="20" max="16384" width="9.140625" style="1"/>
  </cols>
  <sheetData>
    <row r="1" spans="1:30" ht="34.5" customHeight="1">
      <c r="A1" s="11"/>
    </row>
    <row r="2" spans="1:3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1" t="s">
        <v>1</v>
      </c>
      <c r="X2" s="4" t="s">
        <v>2</v>
      </c>
    </row>
    <row r="3" spans="1:30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30" s="2" customFormat="1" ht="15" customHeight="1">
      <c r="B4" s="3"/>
      <c r="C4" s="34"/>
      <c r="D4" s="34"/>
      <c r="E4" s="34"/>
      <c r="F4" s="3"/>
      <c r="G4" s="5"/>
      <c r="H4" s="3"/>
      <c r="I4" s="5"/>
      <c r="J4" s="3"/>
      <c r="K4" s="5" t="s">
        <v>0</v>
      </c>
      <c r="L4" s="3"/>
      <c r="M4" s="5"/>
      <c r="N4" s="3"/>
      <c r="O4" s="7"/>
      <c r="P4" s="3"/>
      <c r="S4" s="1" t="s">
        <v>3</v>
      </c>
      <c r="T4" s="1"/>
      <c r="U4" s="1"/>
      <c r="V4" s="1"/>
      <c r="W4" s="1"/>
      <c r="X4" s="4" t="s">
        <v>5</v>
      </c>
      <c r="Y4" s="1"/>
      <c r="Z4" s="1"/>
      <c r="AA4" s="1"/>
      <c r="AB4" s="1"/>
      <c r="AC4" s="1"/>
      <c r="AD4" s="1"/>
    </row>
    <row r="5" spans="1:30" ht="7.5" customHeight="1">
      <c r="B5" s="3"/>
      <c r="C5" s="6"/>
      <c r="D5" s="6"/>
      <c r="E5" s="6"/>
      <c r="F5" s="3"/>
      <c r="G5" s="3"/>
      <c r="H5" s="3"/>
      <c r="I5" s="3"/>
      <c r="J5" s="3"/>
      <c r="K5" s="3"/>
      <c r="L5" s="3"/>
      <c r="M5" s="3"/>
      <c r="N5" s="3"/>
      <c r="O5" s="8"/>
      <c r="P5" s="3"/>
    </row>
    <row r="6" spans="1:30">
      <c r="B6" s="3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  <c r="O6" s="8"/>
      <c r="P6" s="3"/>
      <c r="S6" s="1" t="s">
        <v>6</v>
      </c>
      <c r="X6" s="4" t="s">
        <v>4</v>
      </c>
    </row>
    <row r="7" spans="1:30" s="2" customFormat="1" ht="15" customHeight="1">
      <c r="B7" s="3"/>
      <c r="C7" s="34"/>
      <c r="D7" s="34"/>
      <c r="E7" s="34"/>
      <c r="F7" s="3"/>
      <c r="G7" s="5"/>
      <c r="H7" s="3"/>
      <c r="I7" s="5"/>
      <c r="J7" s="3"/>
      <c r="K7" s="5" t="s">
        <v>12</v>
      </c>
      <c r="L7" s="3"/>
      <c r="M7" s="5"/>
      <c r="N7" s="3"/>
      <c r="O7" s="7"/>
      <c r="P7" s="3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8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30" ht="16.5" customHeight="1">
      <c r="B9" s="3"/>
      <c r="C9" s="3"/>
      <c r="D9" s="3"/>
      <c r="E9" s="15" t="s">
        <v>20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30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30" ht="4.5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30" ht="15" customHeight="1"/>
    <row r="13" spans="1:30" ht="24.75" customHeight="1"/>
    <row r="14" spans="1:30" ht="23.25" customHeight="1">
      <c r="F14" s="35">
        <v>0</v>
      </c>
      <c r="G14" s="35"/>
      <c r="H14" s="12" t="s">
        <v>16</v>
      </c>
      <c r="K14" s="13">
        <v>0</v>
      </c>
      <c r="L14" s="12" t="s">
        <v>15</v>
      </c>
    </row>
    <row r="16" spans="1:30" ht="23.25">
      <c r="F16" s="35">
        <f>distance/1000</f>
        <v>0</v>
      </c>
      <c r="G16" s="35"/>
      <c r="H16" s="12" t="s">
        <v>14</v>
      </c>
      <c r="K16" s="13">
        <f>duration/60</f>
        <v>0</v>
      </c>
      <c r="L16" s="12" t="s">
        <v>17</v>
      </c>
    </row>
    <row r="18" spans="3:19" ht="6.75" customHeight="1"/>
    <row r="19" spans="3:19" s="9" customFormat="1" ht="7.5" customHeight="1"/>
    <row r="20" spans="3:19" ht="9.75" customHeight="1">
      <c r="E20" s="9"/>
      <c r="F20" s="9"/>
      <c r="G20" s="9"/>
      <c r="H20" s="9"/>
      <c r="I20" s="9"/>
      <c r="J20" s="9"/>
      <c r="K20" s="9"/>
      <c r="L20" s="9"/>
      <c r="M20" s="9"/>
    </row>
    <row r="21" spans="3:19" ht="3" customHeight="1">
      <c r="E21" s="9"/>
      <c r="F21" s="9"/>
      <c r="G21" s="9"/>
      <c r="H21" s="9"/>
      <c r="I21" s="9"/>
      <c r="J21" s="9"/>
      <c r="K21" s="9"/>
      <c r="L21" s="9"/>
      <c r="M21" s="9"/>
    </row>
    <row r="22" spans="3:19" s="9" customFormat="1" ht="11.25" customHeight="1"/>
    <row r="23" spans="3:19" ht="15">
      <c r="D23"/>
      <c r="E23" s="9"/>
      <c r="F23" s="9"/>
      <c r="G23" s="9"/>
      <c r="H23" s="14"/>
      <c r="I23" s="9"/>
      <c r="J23" s="9"/>
      <c r="K23" s="9"/>
      <c r="L23" s="9"/>
      <c r="M23" s="9"/>
    </row>
    <row r="24" spans="3:19" ht="18.75" customHeight="1">
      <c r="C24" s="31" t="str">
        <f>IF(SourceCity="","",SourceCity)</f>
        <v>Amsterdam</v>
      </c>
      <c r="D24" s="31"/>
      <c r="E24" s="32"/>
      <c r="F24" s="32"/>
      <c r="G24" s="32"/>
      <c r="H24" s="32"/>
      <c r="I24" s="32"/>
      <c r="J24" s="32"/>
      <c r="K24" s="32"/>
      <c r="L24" s="32"/>
      <c r="M24" s="30" t="str">
        <f>IF(TargetCity="","",TargetCity)</f>
        <v>Utrecht</v>
      </c>
      <c r="N24" s="30"/>
      <c r="O24" s="30"/>
    </row>
    <row r="25" spans="3:19" s="9" customFormat="1" ht="20.25" customHeight="1">
      <c r="C25" s="31"/>
      <c r="D25" s="31"/>
      <c r="E25" s="33"/>
      <c r="F25" s="33"/>
      <c r="G25" s="33"/>
      <c r="H25" s="33"/>
      <c r="I25" s="33"/>
      <c r="J25" s="33"/>
      <c r="K25" s="33"/>
      <c r="L25" s="33"/>
      <c r="M25" s="30"/>
      <c r="N25" s="30"/>
      <c r="O25" s="30"/>
    </row>
    <row r="27" spans="3:19" ht="15">
      <c r="S27"/>
    </row>
    <row r="29" spans="3:19" ht="15">
      <c r="G29"/>
    </row>
    <row r="34" spans="7:13" ht="15">
      <c r="G34"/>
      <c r="K34"/>
    </row>
    <row r="37" spans="7:13" ht="15">
      <c r="J37"/>
      <c r="M37"/>
    </row>
    <row r="38" spans="7:13" ht="15">
      <c r="I38"/>
    </row>
    <row r="39" spans="7:13" ht="15">
      <c r="M39"/>
    </row>
  </sheetData>
  <mergeCells count="7">
    <mergeCell ref="M24:O25"/>
    <mergeCell ref="C24:D25"/>
    <mergeCell ref="E24:L25"/>
    <mergeCell ref="C4:E4"/>
    <mergeCell ref="C7:E7"/>
    <mergeCell ref="F14:G14"/>
    <mergeCell ref="F16:G16"/>
  </mergeCells>
  <dataValidations count="1">
    <dataValidation type="list" allowBlank="1" showInputMessage="1" showErrorMessage="1" sqref="E9">
      <formula1>TransportModeList</formula1>
    </dataValidation>
  </dataValidations>
  <hyperlinks>
    <hyperlink ref="X2" r:id="rId1"/>
    <hyperlink ref="X6" r:id="rId2"/>
    <hyperlink ref="X4" r:id="rId3"/>
  </hyperlinks>
  <pageMargins left="0.7" right="0.7" top="0.75" bottom="0.75" header="0.3" footer="0.3"/>
  <pageSetup orientation="portrait" horizontalDpi="4294967293" verticalDpi="0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4:N23"/>
  <sheetViews>
    <sheetView showGridLines="0" tabSelected="1" workbookViewId="0">
      <selection activeCell="E16" sqref="E16"/>
    </sheetView>
  </sheetViews>
  <sheetFormatPr defaultRowHeight="15"/>
  <cols>
    <col min="1" max="3" width="9.140625" style="16"/>
    <col min="4" max="4" width="14.85546875" style="16" customWidth="1"/>
    <col min="5" max="5" width="64.5703125" style="16" bestFit="1" customWidth="1"/>
    <col min="6" max="6" width="9.140625" style="16"/>
    <col min="7" max="7" width="13.42578125" style="16" customWidth="1"/>
    <col min="8" max="16384" width="9.140625" style="16"/>
  </cols>
  <sheetData>
    <row r="4" spans="4:14">
      <c r="D4" s="22" t="s">
        <v>9</v>
      </c>
      <c r="E4" s="25" t="s">
        <v>10</v>
      </c>
      <c r="F4" s="20"/>
      <c r="G4" s="20"/>
      <c r="H4" s="20"/>
      <c r="I4" s="20"/>
      <c r="J4" s="20"/>
      <c r="K4" s="20"/>
    </row>
    <row r="5" spans="4:14">
      <c r="D5" s="23" t="s">
        <v>7</v>
      </c>
      <c r="E5" s="26" t="str">
        <f>SourceHouseNumber &amp;"+" &amp;SourceStreetName &amp; "+" &amp; SourceCity &amp; "+" &amp; SourcePostalCode &amp; "+" &amp; SourceState &amp; "+" &amp;Sourcecountry</f>
        <v>++Amsterdam+++</v>
      </c>
    </row>
    <row r="6" spans="4:14">
      <c r="D6" s="24" t="s">
        <v>8</v>
      </c>
      <c r="E6" s="27" t="str">
        <f>TargetHouseNumber &amp;"+" &amp;TargetStreetName &amp; "+" &amp; TargetCity &amp; "+" &amp; TargetPostalCode &amp; "+" &amp; TargetState &amp; "+" &amp;TargetCountry</f>
        <v>++Utrecht+++</v>
      </c>
      <c r="F6" s="21"/>
      <c r="G6" s="21"/>
      <c r="H6" s="21"/>
      <c r="I6" s="21"/>
      <c r="J6" s="21"/>
      <c r="K6" s="21"/>
    </row>
    <row r="7" spans="4:14">
      <c r="D7" s="24" t="s">
        <v>13</v>
      </c>
      <c r="E7" s="27" t="str">
        <f>LOWER(SelectedMode)</f>
        <v>driving</v>
      </c>
      <c r="F7" s="21"/>
      <c r="G7" s="21"/>
      <c r="H7" s="21"/>
      <c r="I7" s="21"/>
      <c r="J7" s="21"/>
      <c r="K7" s="21"/>
    </row>
    <row r="8" spans="4:14">
      <c r="D8" s="22" t="s">
        <v>11</v>
      </c>
      <c r="E8" s="28" t="str">
        <f>SUBSTITUTE(E4&amp;E5&amp;"&amp;destinations=" &amp;E6 &amp; "&amp;mode=" &amp; mode &amp;"&amp;key=" &amp;apiKey," ","%")</f>
        <v>https://maps.googleapis.com/maps/api/distancematrix/xml?origins=++Amsterdam+++&amp;destinations=++Utrecht+++&amp;mode=driving&amp;key=&lt;YOUR_API_KEY&gt;</v>
      </c>
      <c r="F8" s="20"/>
      <c r="G8" s="20"/>
      <c r="H8" s="20"/>
      <c r="I8" s="20"/>
      <c r="J8" s="20"/>
      <c r="K8" s="20"/>
    </row>
    <row r="9" spans="4:14">
      <c r="D9" s="29" t="s">
        <v>23</v>
      </c>
      <c r="E9" s="28" t="s">
        <v>24</v>
      </c>
    </row>
    <row r="13" spans="4:14">
      <c r="F13" s="16" t="s">
        <v>18</v>
      </c>
      <c r="G13" s="17"/>
      <c r="H13" s="17"/>
    </row>
    <row r="14" spans="4:14" ht="54" customHeight="1">
      <c r="F14" s="18" t="s">
        <v>19</v>
      </c>
      <c r="G14" s="19"/>
      <c r="H14" s="17"/>
    </row>
    <row r="15" spans="4:14" ht="48" customHeight="1">
      <c r="F15" s="18" t="s">
        <v>20</v>
      </c>
      <c r="G15" s="19"/>
      <c r="H15" s="17"/>
    </row>
    <row r="16" spans="4:14" ht="62.25" customHeight="1">
      <c r="F16" s="18" t="s">
        <v>21</v>
      </c>
      <c r="G16" s="19"/>
      <c r="H16" s="17"/>
      <c r="N16"/>
    </row>
    <row r="17" spans="2:12" ht="62.25" customHeight="1">
      <c r="B17"/>
      <c r="F17" s="18" t="s">
        <v>22</v>
      </c>
      <c r="G17" s="19"/>
      <c r="H17" s="17"/>
      <c r="L17"/>
    </row>
    <row r="20" spans="2:12">
      <c r="E20"/>
    </row>
    <row r="23" spans="2:12">
      <c r="E23"/>
      <c r="J2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distance</vt:lpstr>
      <vt:lpstr>Config</vt:lpstr>
      <vt:lpstr>apiKey</vt:lpstr>
      <vt:lpstr>Bicycling</vt:lpstr>
      <vt:lpstr>distance</vt:lpstr>
      <vt:lpstr>Driving</vt:lpstr>
      <vt:lpstr>duration</vt:lpstr>
      <vt:lpstr>mode</vt:lpstr>
      <vt:lpstr>SelectedMode</vt:lpstr>
      <vt:lpstr>SourceCity</vt:lpstr>
      <vt:lpstr>Sourcecountry</vt:lpstr>
      <vt:lpstr>SourceHouseNumber</vt:lpstr>
      <vt:lpstr>SourcePostalCode</vt:lpstr>
      <vt:lpstr>SourceState</vt:lpstr>
      <vt:lpstr>SourceStreetName</vt:lpstr>
      <vt:lpstr>TargetCity</vt:lpstr>
      <vt:lpstr>TargetCountry</vt:lpstr>
      <vt:lpstr>TargetHouseNumber</vt:lpstr>
      <vt:lpstr>TargetPostalCode</vt:lpstr>
      <vt:lpstr>TargetState</vt:lpstr>
      <vt:lpstr>TargetStreetName</vt:lpstr>
      <vt:lpstr>Transit</vt:lpstr>
      <vt:lpstr>TransportModeList</vt:lpstr>
      <vt:lpstr>urlForDistance</vt:lpstr>
      <vt:lpstr>Walking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Vishwa</dc:creator>
  <cp:lastModifiedBy>Vishwa</cp:lastModifiedBy>
  <dcterms:created xsi:type="dcterms:W3CDTF">2016-12-03T06:51:18Z</dcterms:created>
  <dcterms:modified xsi:type="dcterms:W3CDTF">2019-03-16T23:13:25Z</dcterms:modified>
</cp:coreProperties>
</file>